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7235" windowHeight="46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3" i="1" l="1"/>
  <c r="B23" i="1"/>
  <c r="E9" i="1" l="1"/>
  <c r="E7" i="1" s="1"/>
  <c r="E15" i="1"/>
  <c r="E14" i="1" s="1"/>
  <c r="E19" i="1"/>
  <c r="E20" i="1"/>
  <c r="E22" i="1"/>
  <c r="E21" i="1" s="1"/>
  <c r="C21" i="1"/>
  <c r="D21" i="1"/>
  <c r="D23" i="1" s="1"/>
  <c r="B21" i="1"/>
  <c r="F22" i="1"/>
  <c r="E17" i="1"/>
  <c r="E8" i="1"/>
  <c r="F8" i="1"/>
  <c r="F9" i="1"/>
  <c r="C7" i="1"/>
  <c r="D7" i="1"/>
  <c r="B7" i="1"/>
  <c r="C10" i="1"/>
  <c r="D10" i="1"/>
  <c r="B10" i="1"/>
  <c r="C12" i="1"/>
  <c r="D12" i="1"/>
  <c r="B12" i="1"/>
  <c r="C16" i="1"/>
  <c r="D16" i="1"/>
  <c r="E16" i="1" s="1"/>
  <c r="B16" i="1"/>
  <c r="C19" i="1"/>
  <c r="D19" i="1"/>
  <c r="B19" i="1"/>
  <c r="F15" i="1"/>
  <c r="C14" i="1"/>
  <c r="D14" i="1"/>
  <c r="B14" i="1"/>
  <c r="F21" i="1" l="1"/>
  <c r="F14" i="1"/>
  <c r="F20" i="1" l="1"/>
  <c r="E11" i="1"/>
  <c r="F11" i="1"/>
  <c r="E12" i="1"/>
  <c r="F12" i="1"/>
  <c r="E13" i="1"/>
  <c r="F13" i="1"/>
  <c r="F16" i="1"/>
  <c r="F17" i="1"/>
  <c r="E18" i="1"/>
  <c r="F18" i="1"/>
  <c r="F19" i="1"/>
  <c r="E10" i="1"/>
  <c r="F10" i="1"/>
  <c r="F7" i="1"/>
</calcChain>
</file>

<file path=xl/sharedStrings.xml><?xml version="1.0" encoding="utf-8"?>
<sst xmlns="http://schemas.openxmlformats.org/spreadsheetml/2006/main" count="24" uniqueCount="24">
  <si>
    <t>Первоначальный</t>
  </si>
  <si>
    <t>Уточненный</t>
  </si>
  <si>
    <t>Исполнено</t>
  </si>
  <si>
    <t>% исполнения</t>
  </si>
  <si>
    <t xml:space="preserve">Остаток </t>
  </si>
  <si>
    <t>Нацпроект "Культура", РП "Культурная среда" (A1)</t>
  </si>
  <si>
    <t>техническое оснащение муниципальных музеев</t>
  </si>
  <si>
    <t>Нацпроект "Культура", РП "Культурная среда" (A2)</t>
  </si>
  <si>
    <t>государственная поддержка лучших сельских учреждений культуры</t>
  </si>
  <si>
    <t>государственная поддержка лучших работников сельских учреждений культуры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</si>
  <si>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</si>
  <si>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Нацпроект "Жилье и городская среда",  РП "Формирование комфортной городской среды" (F2)</t>
  </si>
  <si>
    <t>мероприятия по переселению граждан из аварийного жилищного фонда</t>
  </si>
  <si>
    <t>Информация об исполнении нацпроектов</t>
  </si>
  <si>
    <r>
      <t>Нацпроект "Образование", РП "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rgb="FF000000"/>
        <rFont val="Times New Roman"/>
        <family val="1"/>
        <charset val="204"/>
      </rPr>
      <t>Патриотическое воспитание граждан РФ" (EВ)</t>
    </r>
  </si>
  <si>
    <r>
      <t>Нацпроект "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Жилье и городская среда",  РП "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Обеспечение устойчивого сокращения непригодного для проживания жилищного фонда " (F3)</t>
    </r>
  </si>
  <si>
    <t xml:space="preserve">Нацпроект "Культура", РП"Творческие люди" (A2) </t>
  </si>
  <si>
    <r>
      <t>Нацпроект "Образование", РП "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rgb="FF000000"/>
        <rFont val="Times New Roman"/>
        <family val="1"/>
        <charset val="204"/>
      </rPr>
      <t>Успех каждого ребенка" (E2)</t>
    </r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</si>
  <si>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</si>
  <si>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обеспечение учреждений культуры специализированным автотранспортом для обслуживания населения, в том числе сельского населения</t>
  </si>
  <si>
    <r>
      <t>Нацпроект "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Жилье и городская среда",  РП          "</t>
    </r>
    <r>
      <rPr>
        <b/>
        <sz val="11"/>
        <color theme="1"/>
        <rFont val="Times New Roman"/>
        <family val="1"/>
        <charset val="204"/>
      </rPr>
      <t>Чистая вода" (F5)</t>
    </r>
  </si>
  <si>
    <t>строительство и реконструкция (модернизация) объектов питьевого водоснабжения</t>
  </si>
  <si>
    <t>на 01.07.2024 г.</t>
  </si>
  <si>
    <t>на 01.07.2024г.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</si>
</sst>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7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7" fontId="0" fillId="0" borderId="8" xfId="0" applyNumberFormat="1" applyBorder="1"/>
    <xf numFmtId="164" fontId="8" fillId="0" borderId="5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Normal="100" workbookViewId="0">
      <selection activeCell="M25" sqref="M25"/>
    </sheetView>
  </sheetViews>
  <sheetFormatPr defaultRowHeight="15" x14ac:dyDescent="0.25"/>
  <cols>
    <col min="1" max="1" width="28.42578125" customWidth="1"/>
    <col min="2" max="2" width="19" customWidth="1"/>
    <col min="3" max="3" width="14.7109375" customWidth="1"/>
    <col min="4" max="4" width="14.42578125" customWidth="1"/>
    <col min="5" max="5" width="15.140625" customWidth="1"/>
    <col min="6" max="6" width="13.28515625" customWidth="1"/>
  </cols>
  <sheetData>
    <row r="1" spans="1:6" ht="18" x14ac:dyDescent="0.25">
      <c r="A1" s="1"/>
      <c r="B1" s="2" t="s">
        <v>13</v>
      </c>
      <c r="C1" s="2"/>
      <c r="D1" s="2"/>
      <c r="E1" s="1"/>
      <c r="F1" s="1"/>
    </row>
    <row r="2" spans="1:6" ht="18" x14ac:dyDescent="0.25">
      <c r="A2" s="34" t="s">
        <v>22</v>
      </c>
      <c r="B2" s="34"/>
      <c r="C2" s="34"/>
      <c r="D2" s="34"/>
      <c r="E2" s="34"/>
      <c r="F2" s="34"/>
    </row>
    <row r="3" spans="1:6" x14ac:dyDescent="0.25">
      <c r="A3" s="1"/>
      <c r="B3" s="1"/>
      <c r="C3" s="1"/>
      <c r="D3" s="1"/>
      <c r="E3" s="1"/>
      <c r="F3" s="1"/>
    </row>
    <row r="4" spans="1:6" ht="15.75" thickBot="1" x14ac:dyDescent="0.3"/>
    <row r="5" spans="1:6" x14ac:dyDescent="0.25">
      <c r="A5" s="35"/>
      <c r="B5" s="37" t="s">
        <v>0</v>
      </c>
      <c r="C5" s="39" t="s">
        <v>1</v>
      </c>
      <c r="D5" s="3" t="s">
        <v>2</v>
      </c>
      <c r="E5" s="39" t="s">
        <v>3</v>
      </c>
      <c r="F5" s="39" t="s">
        <v>4</v>
      </c>
    </row>
    <row r="6" spans="1:6" ht="29.25" thickBot="1" x14ac:dyDescent="0.3">
      <c r="A6" s="36"/>
      <c r="B6" s="38"/>
      <c r="C6" s="40"/>
      <c r="D6" s="4" t="s">
        <v>23</v>
      </c>
      <c r="E6" s="40"/>
      <c r="F6" s="40"/>
    </row>
    <row r="7" spans="1:6" ht="43.5" thickBot="1" x14ac:dyDescent="0.3">
      <c r="A7" s="5" t="s">
        <v>5</v>
      </c>
      <c r="B7" s="18">
        <f>B8+B9</f>
        <v>10095.6</v>
      </c>
      <c r="C7" s="18">
        <f t="shared" ref="C7:D7" si="0">C8+C9</f>
        <v>10095.6</v>
      </c>
      <c r="D7" s="12">
        <f t="shared" si="0"/>
        <v>10095.6</v>
      </c>
      <c r="E7" s="21">
        <f>E9</f>
        <v>100</v>
      </c>
      <c r="F7" s="13">
        <f>C7-D7</f>
        <v>0</v>
      </c>
    </row>
    <row r="8" spans="1:6" ht="36" hidden="1" customHeight="1" thickBot="1" x14ac:dyDescent="0.3">
      <c r="A8" s="6" t="s">
        <v>6</v>
      </c>
      <c r="B8" s="19">
        <v>0</v>
      </c>
      <c r="C8" s="24">
        <v>0</v>
      </c>
      <c r="D8" s="14">
        <v>0</v>
      </c>
      <c r="E8" s="21" t="e">
        <f t="shared" ref="E8" si="1">C8/D8%</f>
        <v>#DIV/0!</v>
      </c>
      <c r="F8" s="13">
        <f t="shared" ref="F8:F9" si="2">C8-D8</f>
        <v>0</v>
      </c>
    </row>
    <row r="9" spans="1:6" ht="90.75" customHeight="1" thickBot="1" x14ac:dyDescent="0.3">
      <c r="A9" s="6" t="s">
        <v>19</v>
      </c>
      <c r="B9" s="19">
        <v>10095.6</v>
      </c>
      <c r="C9" s="24">
        <v>10095.6</v>
      </c>
      <c r="D9" s="14">
        <v>10095.6</v>
      </c>
      <c r="E9" s="23">
        <f>D9*100/C9</f>
        <v>100</v>
      </c>
      <c r="F9" s="14">
        <f t="shared" si="2"/>
        <v>0</v>
      </c>
    </row>
    <row r="10" spans="1:6" ht="36" hidden="1" customHeight="1" thickBot="1" x14ac:dyDescent="0.3">
      <c r="A10" s="5" t="s">
        <v>7</v>
      </c>
      <c r="B10" s="18">
        <f>B11</f>
        <v>0</v>
      </c>
      <c r="C10" s="18">
        <f t="shared" ref="C10:D10" si="3">C11</f>
        <v>0</v>
      </c>
      <c r="D10" s="12">
        <f t="shared" si="3"/>
        <v>0</v>
      </c>
      <c r="E10" s="21" t="e">
        <f t="shared" ref="E10" si="4">C10/D10%</f>
        <v>#DIV/0!</v>
      </c>
      <c r="F10" s="13">
        <f t="shared" ref="F10" si="5">C10-D10</f>
        <v>0</v>
      </c>
    </row>
    <row r="11" spans="1:6" ht="51.75" hidden="1" customHeight="1" thickBot="1" x14ac:dyDescent="0.3">
      <c r="A11" s="8" t="s">
        <v>8</v>
      </c>
      <c r="B11" s="42">
        <v>0</v>
      </c>
      <c r="C11" s="43">
        <v>0</v>
      </c>
      <c r="D11" s="15">
        <v>0</v>
      </c>
      <c r="E11" s="23" t="e">
        <f t="shared" ref="E11:E18" si="6">C11/D11%</f>
        <v>#DIV/0!</v>
      </c>
      <c r="F11" s="14">
        <f t="shared" ref="F11:F22" si="7">C11-D11</f>
        <v>0</v>
      </c>
    </row>
    <row r="12" spans="1:6" ht="28.5" customHeight="1" thickBot="1" x14ac:dyDescent="0.3">
      <c r="A12" s="7" t="s">
        <v>16</v>
      </c>
      <c r="B12" s="27">
        <f>B13</f>
        <v>51.2</v>
      </c>
      <c r="C12" s="27">
        <f t="shared" ref="C12:D12" si="8">C13</f>
        <v>51.2</v>
      </c>
      <c r="D12" s="16">
        <f t="shared" si="8"/>
        <v>51.2</v>
      </c>
      <c r="E12" s="21">
        <f t="shared" si="6"/>
        <v>100</v>
      </c>
      <c r="F12" s="13">
        <f t="shared" si="7"/>
        <v>0</v>
      </c>
    </row>
    <row r="13" spans="1:6" ht="53.25" customHeight="1" thickBot="1" x14ac:dyDescent="0.3">
      <c r="A13" s="8" t="s">
        <v>9</v>
      </c>
      <c r="B13" s="44">
        <v>51.2</v>
      </c>
      <c r="C13" s="45">
        <v>51.2</v>
      </c>
      <c r="D13" s="17">
        <v>51.2</v>
      </c>
      <c r="E13" s="23">
        <f t="shared" si="6"/>
        <v>100</v>
      </c>
      <c r="F13" s="14">
        <f t="shared" si="7"/>
        <v>0</v>
      </c>
    </row>
    <row r="14" spans="1:6" ht="48.75" customHeight="1" thickBot="1" x14ac:dyDescent="0.3">
      <c r="A14" s="5" t="s">
        <v>17</v>
      </c>
      <c r="B14" s="18">
        <f>B15</f>
        <v>1010.505</v>
      </c>
      <c r="C14" s="18">
        <f t="shared" ref="C14:D14" si="9">C15</f>
        <v>1010.5316</v>
      </c>
      <c r="D14" s="12">
        <f t="shared" si="9"/>
        <v>1010.5316</v>
      </c>
      <c r="E14" s="21">
        <f>E15</f>
        <v>100</v>
      </c>
      <c r="F14" s="25">
        <f t="shared" ref="F14:F15" si="10">C14-D14</f>
        <v>0</v>
      </c>
    </row>
    <row r="15" spans="1:6" ht="138.75" customHeight="1" thickBot="1" x14ac:dyDescent="0.3">
      <c r="A15" s="6" t="s">
        <v>18</v>
      </c>
      <c r="B15" s="19">
        <v>1010.505</v>
      </c>
      <c r="C15" s="24">
        <v>1010.5316</v>
      </c>
      <c r="D15" s="14">
        <v>1010.5316</v>
      </c>
      <c r="E15" s="23">
        <f>D15*100/C15</f>
        <v>100</v>
      </c>
      <c r="F15" s="24">
        <f t="shared" si="10"/>
        <v>0</v>
      </c>
    </row>
    <row r="16" spans="1:6" ht="60" customHeight="1" thickBot="1" x14ac:dyDescent="0.3">
      <c r="A16" s="5" t="s">
        <v>14</v>
      </c>
      <c r="B16" s="18">
        <f>B17</f>
        <v>2578.8000000000002</v>
      </c>
      <c r="C16" s="18">
        <f t="shared" ref="C16:D16" si="11">C17</f>
        <v>2451.1895</v>
      </c>
      <c r="D16" s="18">
        <f t="shared" si="11"/>
        <v>1519.48669</v>
      </c>
      <c r="E16" s="21">
        <f>D16*100/C16</f>
        <v>61.989768232933436</v>
      </c>
      <c r="F16" s="25">
        <f t="shared" si="7"/>
        <v>931.70281</v>
      </c>
    </row>
    <row r="17" spans="1:6" ht="124.5" customHeight="1" thickBot="1" x14ac:dyDescent="0.3">
      <c r="A17" s="6" t="s">
        <v>10</v>
      </c>
      <c r="B17" s="19">
        <v>2578.8000000000002</v>
      </c>
      <c r="C17" s="24">
        <v>2451.1895</v>
      </c>
      <c r="D17" s="24">
        <v>1519.48669</v>
      </c>
      <c r="E17" s="21">
        <f>D17*100/C17</f>
        <v>61.989768232933436</v>
      </c>
      <c r="F17" s="24">
        <f t="shared" si="7"/>
        <v>931.70281</v>
      </c>
    </row>
    <row r="18" spans="1:6" ht="77.25" hidden="1" customHeight="1" thickBot="1" x14ac:dyDescent="0.3">
      <c r="A18" s="10" t="s">
        <v>11</v>
      </c>
      <c r="B18" s="30">
        <v>0</v>
      </c>
      <c r="C18" s="46">
        <v>0</v>
      </c>
      <c r="D18" s="20">
        <v>0</v>
      </c>
      <c r="E18" s="21" t="e">
        <f t="shared" si="6"/>
        <v>#DIV/0!</v>
      </c>
      <c r="F18" s="25">
        <f t="shared" si="7"/>
        <v>0</v>
      </c>
    </row>
    <row r="19" spans="1:6" ht="88.5" customHeight="1" thickBot="1" x14ac:dyDescent="0.3">
      <c r="A19" s="9" t="s">
        <v>15</v>
      </c>
      <c r="B19" s="27">
        <f>B20</f>
        <v>1000</v>
      </c>
      <c r="C19" s="27">
        <f t="shared" ref="C19:D19" si="12">C20</f>
        <v>1000</v>
      </c>
      <c r="D19" s="16">
        <f t="shared" si="12"/>
        <v>0</v>
      </c>
      <c r="E19" s="21">
        <f>E20</f>
        <v>0</v>
      </c>
      <c r="F19" s="25">
        <f t="shared" si="7"/>
        <v>1000</v>
      </c>
    </row>
    <row r="20" spans="1:6" ht="45" customHeight="1" thickBot="1" x14ac:dyDescent="0.3">
      <c r="A20" s="11" t="s">
        <v>12</v>
      </c>
      <c r="B20" s="28">
        <v>1000</v>
      </c>
      <c r="C20" s="26">
        <v>1000</v>
      </c>
      <c r="D20" s="22">
        <v>0</v>
      </c>
      <c r="E20" s="23">
        <f>D20*100/C20</f>
        <v>0</v>
      </c>
      <c r="F20" s="24">
        <f t="shared" si="7"/>
        <v>1000</v>
      </c>
    </row>
    <row r="21" spans="1:6" ht="51.75" customHeight="1" thickBot="1" x14ac:dyDescent="0.3">
      <c r="A21" s="10" t="s">
        <v>20</v>
      </c>
      <c r="B21" s="30">
        <f>B22</f>
        <v>30917.919999999998</v>
      </c>
      <c r="C21" s="30">
        <f t="shared" ref="C21:D21" si="13">C22</f>
        <v>30917.919999999998</v>
      </c>
      <c r="D21" s="30">
        <f t="shared" si="13"/>
        <v>25278.710599999999</v>
      </c>
      <c r="E21" s="31">
        <f>E22</f>
        <v>81.760708999829234</v>
      </c>
      <c r="F21" s="25">
        <f t="shared" si="7"/>
        <v>5639.2093999999997</v>
      </c>
    </row>
    <row r="22" spans="1:6" ht="60.75" thickBot="1" x14ac:dyDescent="0.3">
      <c r="A22" s="29" t="s">
        <v>21</v>
      </c>
      <c r="B22" s="32">
        <v>30917.919999999998</v>
      </c>
      <c r="C22" s="32">
        <v>30917.919999999998</v>
      </c>
      <c r="D22" s="32">
        <v>25278.710599999999</v>
      </c>
      <c r="E22" s="33">
        <f>D22*100/C22</f>
        <v>81.760708999829234</v>
      </c>
      <c r="F22" s="24">
        <f t="shared" si="7"/>
        <v>5639.2093999999997</v>
      </c>
    </row>
    <row r="23" spans="1:6" ht="15.75" hidden="1" thickBot="1" x14ac:dyDescent="0.3">
      <c r="B23" s="41">
        <f>B21+B19+B16+B14+B12+B7</f>
        <v>45654.024999999994</v>
      </c>
      <c r="C23" s="41">
        <f t="shared" ref="C23:D23" si="14">C21+C19+C16+C14+C12+C7</f>
        <v>45526.441099999996</v>
      </c>
      <c r="D23" s="41">
        <f t="shared" si="14"/>
        <v>37955.528890000001</v>
      </c>
    </row>
  </sheetData>
  <mergeCells count="6">
    <mergeCell ref="A2:F2"/>
    <mergeCell ref="A5:A6"/>
    <mergeCell ref="B5:B6"/>
    <mergeCell ref="C5:C6"/>
    <mergeCell ref="E5:E6"/>
    <mergeCell ref="F5:F6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Support764</dc:creator>
  <cp:lastModifiedBy>Support764</cp:lastModifiedBy>
  <cp:lastPrinted>2024-07-16T08:14:33Z</cp:lastPrinted>
  <dcterms:created xsi:type="dcterms:W3CDTF">2024-04-12T13:32:59Z</dcterms:created>
  <dcterms:modified xsi:type="dcterms:W3CDTF">2024-07-16T08:52:02Z</dcterms:modified>
</cp:coreProperties>
</file>